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19440" windowHeight="15000"/>
  </bookViews>
  <sheets>
    <sheet name="ДДА" sheetId="1" r:id="rId1"/>
    <sheet name="РДА" sheetId="2" r:id="rId2"/>
  </sheets>
  <externalReferences>
    <externalReference r:id="rId3"/>
  </externalReferences>
  <definedNames>
    <definedName name="_xlnm._FilterDatabase" localSheetId="0" hidden="1">ДДА!$A$6:$H$39</definedName>
    <definedName name="LesCode">[1]Лесничества!$A$2:$B$2</definedName>
    <definedName name="LesName">[1]Лесничества!$A$2:$A$2</definedName>
    <definedName name="ВидыИспользования">[1]Словарь!$B$2:$B$18</definedName>
    <definedName name="КодВидИсп2">[1]Словарь!$B$2:$D$18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G12" i="2" l="1"/>
  <c r="F12" i="2"/>
  <c r="H10" i="2"/>
  <c r="H9" i="2"/>
  <c r="H8" i="2"/>
  <c r="H12" i="2" l="1"/>
  <c r="H12" i="1"/>
  <c r="H13" i="1"/>
  <c r="H14" i="1"/>
  <c r="H15" i="1"/>
  <c r="H16" i="1"/>
  <c r="H17" i="1"/>
  <c r="H18" i="1"/>
  <c r="H19" i="1"/>
  <c r="H20" i="1"/>
  <c r="H21" i="1"/>
  <c r="H7" i="1"/>
  <c r="H8" i="1"/>
  <c r="H9" i="1"/>
  <c r="H10" i="1"/>
  <c r="H11" i="1"/>
  <c r="G39" i="1" l="1"/>
  <c r="F39" i="1"/>
  <c r="H22" i="1"/>
  <c r="H39" i="1" l="1"/>
</calcChain>
</file>

<file path=xl/sharedStrings.xml><?xml version="1.0" encoding="utf-8"?>
<sst xmlns="http://schemas.openxmlformats.org/spreadsheetml/2006/main" count="134" uniqueCount="71">
  <si>
    <t>Реестр</t>
  </si>
  <si>
    <t>№ п/п</t>
  </si>
  <si>
    <t xml:space="preserve">ИНН </t>
  </si>
  <si>
    <t xml:space="preserve">Наименование арендатора </t>
  </si>
  <si>
    <t>№ и дата договора</t>
  </si>
  <si>
    <t>Вид использования лесов</t>
  </si>
  <si>
    <t>федеральный бюджет</t>
  </si>
  <si>
    <t>областной бюджет</t>
  </si>
  <si>
    <t>Всего</t>
  </si>
  <si>
    <t>заготовка древесины</t>
  </si>
  <si>
    <t>ООО "ТСП"</t>
  </si>
  <si>
    <t>№600/с от 30.09.2016</t>
  </si>
  <si>
    <t>ООО "ПЛ сервис"</t>
  </si>
  <si>
    <t>№587/с от 07.07.2016</t>
  </si>
  <si>
    <t>№671/с от 01.12.2017</t>
  </si>
  <si>
    <t>ООО "Берег-А"</t>
  </si>
  <si>
    <t>- выполнение работ по геологическому изучению недр, разработка месторождений полезных ископаемых</t>
  </si>
  <si>
    <t>7708503727</t>
  </si>
  <si>
    <t>ОАО "РЖД"</t>
  </si>
  <si>
    <t>ООО "ЛЕСРЕСУРСИНВЕСТ"</t>
  </si>
  <si>
    <t>№442 от 12.02.2019</t>
  </si>
  <si>
    <t>№443 от 14.03.2019</t>
  </si>
  <si>
    <t>№441 от 04.12.2018г</t>
  </si>
  <si>
    <t>ВСЕГО</t>
  </si>
  <si>
    <t>ПАО "Газпром"</t>
  </si>
  <si>
    <t>ПАО Газпром</t>
  </si>
  <si>
    <t>Строительство и реконструкция линейных объектов</t>
  </si>
  <si>
    <t>№598/с от 09.09.2016</t>
  </si>
  <si>
    <t>№599/с от 26.09.2016</t>
  </si>
  <si>
    <t>№605/с от 21.10.2016</t>
  </si>
  <si>
    <t>№615/с от 25.11.2016</t>
  </si>
  <si>
    <t>№627/с от 10.02.2017</t>
  </si>
  <si>
    <t>№639/с от 05.05.2017</t>
  </si>
  <si>
    <t>№640/с от 05.05.2017</t>
  </si>
  <si>
    <t>№659/с от 04.08.2017</t>
  </si>
  <si>
    <t>№662/с от 28.08.2017</t>
  </si>
  <si>
    <t>№665/с от 08.09.2017</t>
  </si>
  <si>
    <t>№697/с от 01.06.2018</t>
  </si>
  <si>
    <t>№ 597/с от 05.09.2016</t>
  </si>
  <si>
    <t>№ 616/с от 25.11.2016</t>
  </si>
  <si>
    <t>№ 618/с от 25.11.2016</t>
  </si>
  <si>
    <t>№ 595/с от 24.08.2016</t>
  </si>
  <si>
    <t>№ 707/с от  27.07.2018</t>
  </si>
  <si>
    <t>№563/с от 10.02.2016</t>
  </si>
  <si>
    <t>Сумма недоимки, в том числе ( руб)</t>
  </si>
  <si>
    <t>лесопользователей, имеющих задолженность  по действующим договорам аренды лесных участков       по состоянию на 01.08.2019</t>
  </si>
  <si>
    <t>лесопользователей, имеющих задолженность  по расторгнутым договорам аренды лесных участков       по состоянию на 01.08.2019</t>
  </si>
  <si>
    <t>ООО "Тихий Плес"</t>
  </si>
  <si>
    <t>№26 от 06.05.2008г</t>
  </si>
  <si>
    <t>ООО "Новгородская Лесопромышленная Компания "Содружество"</t>
  </si>
  <si>
    <t>№29 от 06.05.2008г</t>
  </si>
  <si>
    <t>№264 от 14.06.2010г</t>
  </si>
  <si>
    <t>№349 от 10.05.2012</t>
  </si>
  <si>
    <t>ООО "Песский леспромхоз"</t>
  </si>
  <si>
    <t>№ 31 от 19.03.2008</t>
  </si>
  <si>
    <t>заготовка дрвесины</t>
  </si>
  <si>
    <t>ООО "НЛК "Содружество"</t>
  </si>
  <si>
    <t>№ 30 от 06.05.2008</t>
  </si>
  <si>
    <t>ООО "Леспромтрейд"</t>
  </si>
  <si>
    <t>№ 122 от 30.07.2008</t>
  </si>
  <si>
    <t>ИП Якушев В.М.</t>
  </si>
  <si>
    <t>531800007345</t>
  </si>
  <si>
    <t>ООО "Регион-Лес"</t>
  </si>
  <si>
    <t>5310011481</t>
  </si>
  <si>
    <t>№ 107</t>
  </si>
  <si>
    <t>№ 121 от 30.06.2008</t>
  </si>
  <si>
    <t>№ 742/с от 27.06.2019</t>
  </si>
  <si>
    <t>№740/с от 27.06.2019</t>
  </si>
  <si>
    <t>531700018022</t>
  </si>
  <si>
    <t>КФХ Тохаев Х.Н.</t>
  </si>
  <si>
    <t>№393 от 08.11.2013г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</si>
</sst>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39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Обычный" xfId="0" builtinId="0"/>
    <cellStyle name="Обычный 2 2_17-oper_новая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2;&#1072;&#1090;&#1080;/17-&#1086;&#1087;&#1077;&#1088;%20&#1086;&#1090;&#1095;&#1077;&#1090;&#1085;&#1072;&#1103;/2-&#1086;&#1080;&#1087;%202019%20&#1075;&#1086;&#1076;/01.07.2019/2-OIP_v.9.3.1_&#1053;&#1086;&#1074;&#1075;&#1086;&#1088;&#1086;&#1076;&#1089;&#1082;&#1072;&#1103;%20&#1086;&#1073;&#1083;.%20&#105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  <cell r="B2" t="str">
            <v>01</v>
          </cell>
        </row>
      </sheetData>
      <sheetData sheetId="12" refreshError="1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topLeftCell="A28" zoomScale="80" zoomScaleNormal="80" workbookViewId="0">
      <selection activeCell="C47" sqref="C47"/>
    </sheetView>
  </sheetViews>
  <sheetFormatPr defaultRowHeight="15" x14ac:dyDescent="0.25"/>
  <cols>
    <col min="1" max="1" width="7.42578125" customWidth="1"/>
    <col min="2" max="2" width="20.140625" customWidth="1"/>
    <col min="3" max="3" width="25.28515625" customWidth="1"/>
    <col min="4" max="4" width="18" customWidth="1"/>
    <col min="5" max="5" width="22.140625" customWidth="1"/>
    <col min="6" max="6" width="18.42578125" customWidth="1"/>
    <col min="7" max="7" width="19" customWidth="1"/>
    <col min="8" max="8" width="15.28515625" customWidth="1"/>
    <col min="9" max="9" width="9.85546875" customWidth="1"/>
    <col min="10" max="10" width="56.5703125" customWidth="1"/>
  </cols>
  <sheetData>
    <row r="2" spans="1:8" ht="30" x14ac:dyDescent="0.4">
      <c r="B2" s="28" t="s">
        <v>0</v>
      </c>
      <c r="C2" s="28"/>
      <c r="D2" s="28"/>
      <c r="E2" s="28"/>
      <c r="F2" s="28"/>
      <c r="G2" s="28"/>
    </row>
    <row r="3" spans="1:8" ht="65.25" customHeight="1" x14ac:dyDescent="0.4">
      <c r="A3" s="29" t="s">
        <v>45</v>
      </c>
      <c r="B3" s="29"/>
      <c r="C3" s="29"/>
      <c r="D3" s="29"/>
      <c r="E3" s="29"/>
      <c r="F3" s="29"/>
      <c r="G3" s="29"/>
      <c r="H3" s="29"/>
    </row>
    <row r="4" spans="1:8" ht="16.5" customHeight="1" x14ac:dyDescent="0.25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31" t="s">
        <v>44</v>
      </c>
      <c r="G4" s="32"/>
      <c r="H4" s="33"/>
    </row>
    <row r="5" spans="1:8" ht="35.25" customHeight="1" x14ac:dyDescent="0.25">
      <c r="A5" s="30"/>
      <c r="B5" s="30"/>
      <c r="C5" s="30"/>
      <c r="D5" s="30"/>
      <c r="E5" s="30"/>
      <c r="F5" s="34"/>
      <c r="G5" s="35"/>
      <c r="H5" s="36"/>
    </row>
    <row r="6" spans="1:8" ht="31.5" x14ac:dyDescent="0.25">
      <c r="A6" s="30"/>
      <c r="B6" s="30"/>
      <c r="C6" s="30"/>
      <c r="D6" s="30"/>
      <c r="E6" s="30"/>
      <c r="F6" s="1" t="s">
        <v>6</v>
      </c>
      <c r="G6" s="2" t="s">
        <v>7</v>
      </c>
      <c r="H6" s="3" t="s">
        <v>8</v>
      </c>
    </row>
    <row r="7" spans="1:8" ht="47.25" x14ac:dyDescent="0.25">
      <c r="A7" s="4">
        <v>1</v>
      </c>
      <c r="B7" s="5">
        <v>7736050003</v>
      </c>
      <c r="C7" s="6" t="s">
        <v>25</v>
      </c>
      <c r="D7" s="7" t="s">
        <v>38</v>
      </c>
      <c r="E7" s="8" t="s">
        <v>26</v>
      </c>
      <c r="F7" s="9">
        <v>8273.16</v>
      </c>
      <c r="G7" s="9">
        <v>0</v>
      </c>
      <c r="H7" s="10">
        <f t="shared" ref="H7:H21" si="0">SUM(F7:G7)</f>
        <v>8273.16</v>
      </c>
    </row>
    <row r="8" spans="1:8" ht="47.25" x14ac:dyDescent="0.25">
      <c r="A8" s="4">
        <v>2</v>
      </c>
      <c r="B8" s="5">
        <v>7736050003</v>
      </c>
      <c r="C8" s="6" t="s">
        <v>25</v>
      </c>
      <c r="D8" s="7" t="s">
        <v>39</v>
      </c>
      <c r="E8" s="8" t="s">
        <v>26</v>
      </c>
      <c r="F8" s="9">
        <v>3421.23</v>
      </c>
      <c r="G8" s="9">
        <v>0</v>
      </c>
      <c r="H8" s="10">
        <f t="shared" si="0"/>
        <v>3421.23</v>
      </c>
    </row>
    <row r="9" spans="1:8" ht="47.25" x14ac:dyDescent="0.25">
      <c r="A9" s="4">
        <v>3</v>
      </c>
      <c r="B9" s="5">
        <v>7736050003</v>
      </c>
      <c r="C9" s="6" t="s">
        <v>25</v>
      </c>
      <c r="D9" s="7" t="s">
        <v>40</v>
      </c>
      <c r="E9" s="8" t="s">
        <v>26</v>
      </c>
      <c r="F9" s="9">
        <v>641.09</v>
      </c>
      <c r="G9" s="9">
        <v>0</v>
      </c>
      <c r="H9" s="10">
        <f t="shared" si="0"/>
        <v>641.09</v>
      </c>
    </row>
    <row r="10" spans="1:8" ht="47.25" x14ac:dyDescent="0.25">
      <c r="A10" s="4">
        <v>4</v>
      </c>
      <c r="B10" s="5">
        <v>7736050003</v>
      </c>
      <c r="C10" s="6" t="s">
        <v>25</v>
      </c>
      <c r="D10" s="7" t="s">
        <v>41</v>
      </c>
      <c r="E10" s="8" t="s">
        <v>26</v>
      </c>
      <c r="F10" s="9">
        <v>12641.67</v>
      </c>
      <c r="G10" s="9">
        <v>0</v>
      </c>
      <c r="H10" s="10">
        <f t="shared" si="0"/>
        <v>12641.67</v>
      </c>
    </row>
    <row r="11" spans="1:8" ht="47.25" x14ac:dyDescent="0.25">
      <c r="A11" s="4">
        <v>5</v>
      </c>
      <c r="B11" s="5">
        <v>7736050003</v>
      </c>
      <c r="C11" s="6" t="s">
        <v>25</v>
      </c>
      <c r="D11" s="7" t="s">
        <v>42</v>
      </c>
      <c r="E11" s="8" t="s">
        <v>26</v>
      </c>
      <c r="F11" s="9">
        <v>15771.99</v>
      </c>
      <c r="G11" s="9">
        <v>0</v>
      </c>
      <c r="H11" s="10">
        <f t="shared" si="0"/>
        <v>15771.99</v>
      </c>
    </row>
    <row r="12" spans="1:8" ht="47.25" x14ac:dyDescent="0.25">
      <c r="A12" s="4">
        <v>6</v>
      </c>
      <c r="B12" s="5">
        <v>7810483334</v>
      </c>
      <c r="C12" s="6" t="s">
        <v>24</v>
      </c>
      <c r="D12" s="7" t="s">
        <v>27</v>
      </c>
      <c r="E12" s="8" t="s">
        <v>26</v>
      </c>
      <c r="F12" s="9">
        <v>160.93</v>
      </c>
      <c r="G12" s="9">
        <v>0</v>
      </c>
      <c r="H12" s="10">
        <f t="shared" si="0"/>
        <v>160.93</v>
      </c>
    </row>
    <row r="13" spans="1:8" ht="47.25" x14ac:dyDescent="0.25">
      <c r="A13" s="4">
        <v>7</v>
      </c>
      <c r="B13" s="5">
        <v>7810483334</v>
      </c>
      <c r="C13" s="6" t="s">
        <v>24</v>
      </c>
      <c r="D13" s="7" t="s">
        <v>28</v>
      </c>
      <c r="E13" s="8" t="s">
        <v>26</v>
      </c>
      <c r="F13" s="9">
        <v>486668.64</v>
      </c>
      <c r="G13" s="9">
        <v>0</v>
      </c>
      <c r="H13" s="10">
        <f t="shared" si="0"/>
        <v>486668.64</v>
      </c>
    </row>
    <row r="14" spans="1:8" ht="47.25" x14ac:dyDescent="0.25">
      <c r="A14" s="4">
        <v>8</v>
      </c>
      <c r="B14" s="5">
        <v>7810483334</v>
      </c>
      <c r="C14" s="6" t="s">
        <v>24</v>
      </c>
      <c r="D14" s="7" t="s">
        <v>29</v>
      </c>
      <c r="E14" s="8" t="s">
        <v>26</v>
      </c>
      <c r="F14" s="9">
        <v>18048.61</v>
      </c>
      <c r="G14" s="9">
        <v>0</v>
      </c>
      <c r="H14" s="10">
        <f t="shared" si="0"/>
        <v>18048.61</v>
      </c>
    </row>
    <row r="15" spans="1:8" ht="47.25" x14ac:dyDescent="0.25">
      <c r="A15" s="4">
        <v>9</v>
      </c>
      <c r="B15" s="5">
        <v>7736050003</v>
      </c>
      <c r="C15" s="6" t="s">
        <v>24</v>
      </c>
      <c r="D15" s="7" t="s">
        <v>30</v>
      </c>
      <c r="E15" s="8" t="s">
        <v>26</v>
      </c>
      <c r="F15" s="9">
        <v>1917.89</v>
      </c>
      <c r="G15" s="9">
        <v>0</v>
      </c>
      <c r="H15" s="10">
        <f t="shared" si="0"/>
        <v>1917.89</v>
      </c>
    </row>
    <row r="16" spans="1:8" ht="47.25" x14ac:dyDescent="0.25">
      <c r="A16" s="4">
        <v>10</v>
      </c>
      <c r="B16" s="5">
        <v>7810483334</v>
      </c>
      <c r="C16" s="6" t="s">
        <v>24</v>
      </c>
      <c r="D16" s="7" t="s">
        <v>31</v>
      </c>
      <c r="E16" s="8" t="s">
        <v>26</v>
      </c>
      <c r="F16" s="9">
        <v>24704.959999999999</v>
      </c>
      <c r="G16" s="9">
        <v>0</v>
      </c>
      <c r="H16" s="10">
        <f t="shared" si="0"/>
        <v>24704.959999999999</v>
      </c>
    </row>
    <row r="17" spans="1:8" ht="47.25" x14ac:dyDescent="0.25">
      <c r="A17" s="4">
        <v>11</v>
      </c>
      <c r="B17" s="5">
        <v>7810483334</v>
      </c>
      <c r="C17" s="6" t="s">
        <v>24</v>
      </c>
      <c r="D17" s="7" t="s">
        <v>32</v>
      </c>
      <c r="E17" s="8" t="s">
        <v>26</v>
      </c>
      <c r="F17" s="9">
        <v>24625.68</v>
      </c>
      <c r="G17" s="9">
        <v>0</v>
      </c>
      <c r="H17" s="10">
        <f t="shared" si="0"/>
        <v>24625.68</v>
      </c>
    </row>
    <row r="18" spans="1:8" ht="47.25" x14ac:dyDescent="0.25">
      <c r="A18" s="4">
        <v>12</v>
      </c>
      <c r="B18" s="5">
        <v>7810483334</v>
      </c>
      <c r="C18" s="6" t="s">
        <v>24</v>
      </c>
      <c r="D18" s="7" t="s">
        <v>33</v>
      </c>
      <c r="E18" s="8" t="s">
        <v>26</v>
      </c>
      <c r="F18" s="9">
        <v>12842.77</v>
      </c>
      <c r="G18" s="9">
        <v>0</v>
      </c>
      <c r="H18" s="10">
        <f t="shared" si="0"/>
        <v>12842.77</v>
      </c>
    </row>
    <row r="19" spans="1:8" ht="47.25" x14ac:dyDescent="0.25">
      <c r="A19" s="4">
        <v>13</v>
      </c>
      <c r="B19" s="5">
        <v>7810483334</v>
      </c>
      <c r="C19" s="6" t="s">
        <v>24</v>
      </c>
      <c r="D19" s="7" t="s">
        <v>34</v>
      </c>
      <c r="E19" s="8" t="s">
        <v>26</v>
      </c>
      <c r="F19" s="9">
        <v>592.47</v>
      </c>
      <c r="G19" s="9">
        <v>0</v>
      </c>
      <c r="H19" s="10">
        <f t="shared" si="0"/>
        <v>592.47</v>
      </c>
    </row>
    <row r="20" spans="1:8" ht="47.25" x14ac:dyDescent="0.25">
      <c r="A20" s="4">
        <v>14</v>
      </c>
      <c r="B20" s="5">
        <v>7810483334</v>
      </c>
      <c r="C20" s="6" t="s">
        <v>24</v>
      </c>
      <c r="D20" s="7" t="s">
        <v>35</v>
      </c>
      <c r="E20" s="8" t="s">
        <v>26</v>
      </c>
      <c r="F20" s="9">
        <v>308.74</v>
      </c>
      <c r="G20" s="9">
        <v>0</v>
      </c>
      <c r="H20" s="10">
        <f t="shared" si="0"/>
        <v>308.74</v>
      </c>
    </row>
    <row r="21" spans="1:8" ht="47.25" x14ac:dyDescent="0.25">
      <c r="A21" s="4">
        <v>15</v>
      </c>
      <c r="B21" s="5">
        <v>7810483334</v>
      </c>
      <c r="C21" s="6" t="s">
        <v>24</v>
      </c>
      <c r="D21" s="7" t="s">
        <v>36</v>
      </c>
      <c r="E21" s="8" t="s">
        <v>26</v>
      </c>
      <c r="F21" s="9">
        <v>122398.32</v>
      </c>
      <c r="G21" s="9">
        <v>0</v>
      </c>
      <c r="H21" s="10">
        <f t="shared" si="0"/>
        <v>122398.32</v>
      </c>
    </row>
    <row r="22" spans="1:8" ht="47.25" x14ac:dyDescent="0.25">
      <c r="A22" s="4">
        <v>16</v>
      </c>
      <c r="B22" s="5">
        <v>7736050003</v>
      </c>
      <c r="C22" s="11" t="s">
        <v>24</v>
      </c>
      <c r="D22" s="4" t="s">
        <v>37</v>
      </c>
      <c r="E22" s="8" t="s">
        <v>26</v>
      </c>
      <c r="F22" s="12">
        <v>91817.54</v>
      </c>
      <c r="G22" s="12">
        <v>0</v>
      </c>
      <c r="H22" s="10">
        <f t="shared" ref="H22:H39" si="1">SUM(F22:G22)</f>
        <v>91817.54</v>
      </c>
    </row>
    <row r="23" spans="1:8" ht="31.5" x14ac:dyDescent="0.25">
      <c r="A23" s="4">
        <v>17</v>
      </c>
      <c r="B23" s="5">
        <v>5306006009</v>
      </c>
      <c r="C23" s="6" t="s">
        <v>47</v>
      </c>
      <c r="D23" s="7" t="s">
        <v>48</v>
      </c>
      <c r="E23" s="8" t="s">
        <v>9</v>
      </c>
      <c r="F23" s="9">
        <v>232988.42</v>
      </c>
      <c r="G23" s="9">
        <v>115291.26</v>
      </c>
      <c r="H23" s="10">
        <f t="shared" si="1"/>
        <v>348279.68</v>
      </c>
    </row>
    <row r="24" spans="1:8" ht="63" x14ac:dyDescent="0.25">
      <c r="A24" s="4">
        <v>18</v>
      </c>
      <c r="B24" s="5">
        <v>5306006249</v>
      </c>
      <c r="C24" s="11" t="s">
        <v>49</v>
      </c>
      <c r="D24" s="4" t="s">
        <v>50</v>
      </c>
      <c r="E24" s="6" t="s">
        <v>9</v>
      </c>
      <c r="F24" s="12">
        <v>382874.75</v>
      </c>
      <c r="G24" s="12">
        <v>214561.46</v>
      </c>
      <c r="H24" s="10">
        <f t="shared" si="1"/>
        <v>597436.21</v>
      </c>
    </row>
    <row r="25" spans="1:8" ht="63" x14ac:dyDescent="0.25">
      <c r="A25" s="4">
        <v>19</v>
      </c>
      <c r="B25" s="5">
        <v>5306006249</v>
      </c>
      <c r="C25" s="11" t="s">
        <v>49</v>
      </c>
      <c r="D25" s="4" t="s">
        <v>51</v>
      </c>
      <c r="E25" s="6" t="s">
        <v>9</v>
      </c>
      <c r="F25" s="12">
        <v>151323.13</v>
      </c>
      <c r="G25" s="12">
        <v>87717.18</v>
      </c>
      <c r="H25" s="10">
        <f t="shared" si="1"/>
        <v>239040.31</v>
      </c>
    </row>
    <row r="26" spans="1:8" ht="63" x14ac:dyDescent="0.25">
      <c r="A26" s="4">
        <v>20</v>
      </c>
      <c r="B26" s="5">
        <v>5306006249</v>
      </c>
      <c r="C26" s="11" t="s">
        <v>49</v>
      </c>
      <c r="D26" s="4" t="s">
        <v>52</v>
      </c>
      <c r="E26" s="6" t="s">
        <v>9</v>
      </c>
      <c r="F26" s="12">
        <v>253352.47</v>
      </c>
      <c r="G26" s="12">
        <v>168880.44</v>
      </c>
      <c r="H26" s="10">
        <f t="shared" si="1"/>
        <v>422232.91000000003</v>
      </c>
    </row>
    <row r="27" spans="1:8" ht="31.5" x14ac:dyDescent="0.25">
      <c r="A27" s="4">
        <v>21</v>
      </c>
      <c r="B27" s="5">
        <v>5316004610</v>
      </c>
      <c r="C27" s="11" t="s">
        <v>53</v>
      </c>
      <c r="D27" s="4" t="s">
        <v>54</v>
      </c>
      <c r="E27" s="8" t="s">
        <v>55</v>
      </c>
      <c r="F27" s="12">
        <v>1228316.3400000001</v>
      </c>
      <c r="G27" s="12">
        <v>736989.8</v>
      </c>
      <c r="H27" s="10">
        <f t="shared" si="1"/>
        <v>1965306.1400000001</v>
      </c>
    </row>
    <row r="28" spans="1:8" ht="31.5" x14ac:dyDescent="0.25">
      <c r="A28" s="4">
        <v>22</v>
      </c>
      <c r="B28" s="5">
        <v>5306006249</v>
      </c>
      <c r="C28" s="11" t="s">
        <v>56</v>
      </c>
      <c r="D28" s="4" t="s">
        <v>57</v>
      </c>
      <c r="E28" s="8" t="s">
        <v>55</v>
      </c>
      <c r="F28" s="12">
        <v>472817.28</v>
      </c>
      <c r="G28" s="12">
        <v>283690.37</v>
      </c>
      <c r="H28" s="10">
        <f t="shared" si="1"/>
        <v>756507.65</v>
      </c>
    </row>
    <row r="29" spans="1:8" ht="31.5" x14ac:dyDescent="0.25">
      <c r="A29" s="4">
        <v>23</v>
      </c>
      <c r="B29" s="5">
        <v>5308002874</v>
      </c>
      <c r="C29" s="11" t="s">
        <v>58</v>
      </c>
      <c r="D29" s="4" t="s">
        <v>59</v>
      </c>
      <c r="E29" s="8" t="s">
        <v>55</v>
      </c>
      <c r="F29" s="12">
        <v>264009.74</v>
      </c>
      <c r="G29" s="12">
        <v>158405.84</v>
      </c>
      <c r="H29" s="10">
        <f t="shared" si="1"/>
        <v>422415.57999999996</v>
      </c>
    </row>
    <row r="30" spans="1:8" ht="31.5" customHeight="1" x14ac:dyDescent="0.25">
      <c r="A30" s="4">
        <v>24</v>
      </c>
      <c r="B30" s="5" t="s">
        <v>61</v>
      </c>
      <c r="C30" s="11" t="s">
        <v>60</v>
      </c>
      <c r="D30" s="4" t="s">
        <v>64</v>
      </c>
      <c r="E30" s="8" t="s">
        <v>55</v>
      </c>
      <c r="F30" s="12">
        <v>186504.75</v>
      </c>
      <c r="G30" s="12">
        <v>0</v>
      </c>
      <c r="H30" s="10">
        <f t="shared" si="1"/>
        <v>186504.75</v>
      </c>
    </row>
    <row r="31" spans="1:8" ht="31.5" x14ac:dyDescent="0.25">
      <c r="A31" s="4">
        <v>25</v>
      </c>
      <c r="B31" s="13" t="s">
        <v>63</v>
      </c>
      <c r="C31" s="11" t="s">
        <v>62</v>
      </c>
      <c r="D31" s="16" t="s">
        <v>65</v>
      </c>
      <c r="E31" s="8" t="s">
        <v>55</v>
      </c>
      <c r="F31" s="18">
        <v>146477.65</v>
      </c>
      <c r="G31" s="18">
        <v>87879.12</v>
      </c>
      <c r="H31" s="10">
        <f t="shared" si="1"/>
        <v>234356.77</v>
      </c>
    </row>
    <row r="32" spans="1:8" ht="110.25" x14ac:dyDescent="0.25">
      <c r="A32" s="4">
        <v>26</v>
      </c>
      <c r="B32" s="13">
        <v>5321139645</v>
      </c>
      <c r="C32" s="11" t="s">
        <v>10</v>
      </c>
      <c r="D32" s="16" t="s">
        <v>11</v>
      </c>
      <c r="E32" s="8" t="s">
        <v>16</v>
      </c>
      <c r="F32" s="18">
        <v>79640</v>
      </c>
      <c r="G32" s="18">
        <v>0</v>
      </c>
      <c r="H32" s="10">
        <f t="shared" si="1"/>
        <v>79640</v>
      </c>
    </row>
    <row r="33" spans="1:8" ht="47.25" x14ac:dyDescent="0.25">
      <c r="A33" s="4">
        <v>27</v>
      </c>
      <c r="B33" s="13" t="s">
        <v>17</v>
      </c>
      <c r="C33" s="11" t="s">
        <v>18</v>
      </c>
      <c r="D33" s="16" t="s">
        <v>66</v>
      </c>
      <c r="E33" s="17" t="s">
        <v>26</v>
      </c>
      <c r="F33" s="18">
        <v>27091.4</v>
      </c>
      <c r="G33" s="18">
        <v>0</v>
      </c>
      <c r="H33" s="10">
        <f t="shared" si="1"/>
        <v>27091.4</v>
      </c>
    </row>
    <row r="34" spans="1:8" ht="47.25" x14ac:dyDescent="0.25">
      <c r="A34" s="4">
        <v>28</v>
      </c>
      <c r="B34" s="13" t="s">
        <v>17</v>
      </c>
      <c r="C34" s="20" t="s">
        <v>18</v>
      </c>
      <c r="D34" s="14" t="s">
        <v>67</v>
      </c>
      <c r="E34" s="17" t="s">
        <v>26</v>
      </c>
      <c r="F34" s="15">
        <v>4879.71</v>
      </c>
      <c r="G34" s="15">
        <v>0</v>
      </c>
      <c r="H34" s="10">
        <f t="shared" si="1"/>
        <v>4879.71</v>
      </c>
    </row>
    <row r="35" spans="1:8" ht="31.5" x14ac:dyDescent="0.25">
      <c r="A35" s="4">
        <v>29</v>
      </c>
      <c r="B35" s="13" t="s">
        <v>68</v>
      </c>
      <c r="C35" s="20" t="s">
        <v>69</v>
      </c>
      <c r="D35" s="14" t="s">
        <v>70</v>
      </c>
      <c r="E35" s="17" t="s">
        <v>55</v>
      </c>
      <c r="F35" s="15">
        <v>0</v>
      </c>
      <c r="G35" s="15">
        <v>247101.05</v>
      </c>
      <c r="H35" s="10">
        <f t="shared" si="1"/>
        <v>247101.05</v>
      </c>
    </row>
    <row r="36" spans="1:8" ht="31.5" x14ac:dyDescent="0.25">
      <c r="A36" s="4">
        <v>30</v>
      </c>
      <c r="B36" s="6">
        <v>7814555540</v>
      </c>
      <c r="C36" s="6" t="s">
        <v>19</v>
      </c>
      <c r="D36" s="4" t="s">
        <v>20</v>
      </c>
      <c r="E36" s="22" t="s">
        <v>9</v>
      </c>
      <c r="F36" s="12">
        <v>0</v>
      </c>
      <c r="G36" s="12">
        <v>1150638.58</v>
      </c>
      <c r="H36" s="10">
        <f t="shared" si="1"/>
        <v>1150638.58</v>
      </c>
    </row>
    <row r="37" spans="1:8" ht="31.5" x14ac:dyDescent="0.25">
      <c r="A37" s="4">
        <v>31</v>
      </c>
      <c r="B37" s="6">
        <v>7814555540</v>
      </c>
      <c r="C37" s="6" t="s">
        <v>19</v>
      </c>
      <c r="D37" s="4" t="s">
        <v>21</v>
      </c>
      <c r="E37" s="22" t="s">
        <v>9</v>
      </c>
      <c r="F37" s="12">
        <v>0</v>
      </c>
      <c r="G37" s="12">
        <v>831253.17</v>
      </c>
      <c r="H37" s="10">
        <f t="shared" si="1"/>
        <v>831253.17</v>
      </c>
    </row>
    <row r="38" spans="1:8" ht="31.5" x14ac:dyDescent="0.25">
      <c r="A38" s="4">
        <v>32</v>
      </c>
      <c r="B38" s="6">
        <v>7814555540</v>
      </c>
      <c r="C38" s="6" t="s">
        <v>19</v>
      </c>
      <c r="D38" s="4" t="s">
        <v>22</v>
      </c>
      <c r="E38" s="22" t="s">
        <v>9</v>
      </c>
      <c r="F38" s="12">
        <v>0</v>
      </c>
      <c r="G38" s="12">
        <v>894443.94</v>
      </c>
      <c r="H38" s="10">
        <f t="shared" si="1"/>
        <v>894443.94</v>
      </c>
    </row>
    <row r="39" spans="1:8" ht="30" customHeight="1" x14ac:dyDescent="0.25">
      <c r="A39" s="25" t="s">
        <v>23</v>
      </c>
      <c r="B39" s="26"/>
      <c r="C39" s="27"/>
      <c r="D39" s="23"/>
      <c r="E39" s="23"/>
      <c r="F39" s="24">
        <f>SUM(F7:F38)</f>
        <v>4255111.330000001</v>
      </c>
      <c r="G39" s="24">
        <f>SUM(G7:G38)</f>
        <v>4976852.21</v>
      </c>
      <c r="H39" s="24">
        <f t="shared" si="1"/>
        <v>9231963.540000001</v>
      </c>
    </row>
  </sheetData>
  <mergeCells count="9">
    <mergeCell ref="A39:C39"/>
    <mergeCell ref="B2:G2"/>
    <mergeCell ref="A3:H3"/>
    <mergeCell ref="A4:A6"/>
    <mergeCell ref="B4:B6"/>
    <mergeCell ref="C4:C6"/>
    <mergeCell ref="D4:D6"/>
    <mergeCell ref="E4:E6"/>
    <mergeCell ref="F4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opLeftCell="A7" workbookViewId="0">
      <selection activeCell="E10" sqref="E10"/>
    </sheetView>
  </sheetViews>
  <sheetFormatPr defaultRowHeight="15" x14ac:dyDescent="0.25"/>
  <cols>
    <col min="2" max="2" width="15.85546875" customWidth="1"/>
    <col min="3" max="3" width="20.7109375" customWidth="1"/>
    <col min="4" max="4" width="17.7109375" customWidth="1"/>
    <col min="5" max="5" width="18.28515625" customWidth="1"/>
    <col min="6" max="6" width="13" customWidth="1"/>
    <col min="7" max="7" width="13.7109375" customWidth="1"/>
    <col min="8" max="8" width="16" customWidth="1"/>
  </cols>
  <sheetData>
    <row r="3" spans="1:8" ht="20.25" x14ac:dyDescent="0.3">
      <c r="B3" s="37" t="s">
        <v>0</v>
      </c>
      <c r="C3" s="37"/>
      <c r="D3" s="37"/>
      <c r="E3" s="37"/>
      <c r="F3" s="37"/>
      <c r="G3" s="37"/>
    </row>
    <row r="4" spans="1:8" ht="52.5" customHeight="1" x14ac:dyDescent="0.3">
      <c r="A4" s="38" t="s">
        <v>46</v>
      </c>
      <c r="B4" s="38"/>
      <c r="C4" s="38"/>
      <c r="D4" s="38"/>
      <c r="E4" s="38"/>
      <c r="F4" s="38"/>
      <c r="G4" s="38"/>
      <c r="H4" s="38"/>
    </row>
    <row r="5" spans="1:8" x14ac:dyDescent="0.25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1" t="s">
        <v>44</v>
      </c>
      <c r="G5" s="32"/>
      <c r="H5" s="33"/>
    </row>
    <row r="6" spans="1:8" x14ac:dyDescent="0.25">
      <c r="A6" s="30"/>
      <c r="B6" s="30"/>
      <c r="C6" s="30"/>
      <c r="D6" s="30"/>
      <c r="E6" s="30"/>
      <c r="F6" s="34"/>
      <c r="G6" s="35"/>
      <c r="H6" s="36"/>
    </row>
    <row r="7" spans="1:8" ht="31.5" x14ac:dyDescent="0.25">
      <c r="A7" s="30"/>
      <c r="B7" s="30"/>
      <c r="C7" s="30"/>
      <c r="D7" s="30"/>
      <c r="E7" s="30"/>
      <c r="F7" s="1" t="s">
        <v>6</v>
      </c>
      <c r="G7" s="2" t="s">
        <v>7</v>
      </c>
      <c r="H7" s="3" t="s">
        <v>8</v>
      </c>
    </row>
    <row r="8" spans="1:8" ht="126" x14ac:dyDescent="0.25">
      <c r="A8" s="4">
        <v>1</v>
      </c>
      <c r="B8" s="13">
        <v>5321154636</v>
      </c>
      <c r="C8" s="11" t="s">
        <v>12</v>
      </c>
      <c r="D8" s="16" t="s">
        <v>13</v>
      </c>
      <c r="E8" s="17" t="s">
        <v>16</v>
      </c>
      <c r="F8" s="18">
        <v>22559.31</v>
      </c>
      <c r="G8" s="18">
        <v>0</v>
      </c>
      <c r="H8" s="10">
        <f t="shared" ref="H8:H12" si="0">SUM(F8:G8)</f>
        <v>22559.31</v>
      </c>
    </row>
    <row r="9" spans="1:8" ht="126" x14ac:dyDescent="0.25">
      <c r="A9" s="4">
        <v>2</v>
      </c>
      <c r="B9" s="13">
        <v>5321154636</v>
      </c>
      <c r="C9" s="11" t="s">
        <v>12</v>
      </c>
      <c r="D9" s="16" t="s">
        <v>14</v>
      </c>
      <c r="E9" s="17" t="s">
        <v>16</v>
      </c>
      <c r="F9" s="18">
        <v>11277.71</v>
      </c>
      <c r="G9" s="18">
        <v>0</v>
      </c>
      <c r="H9" s="10">
        <f t="shared" si="0"/>
        <v>11277.71</v>
      </c>
    </row>
    <row r="10" spans="1:8" ht="126" x14ac:dyDescent="0.25">
      <c r="A10" s="4">
        <v>3</v>
      </c>
      <c r="B10" s="19">
        <v>5321177961</v>
      </c>
      <c r="C10" s="20" t="s">
        <v>15</v>
      </c>
      <c r="D10" s="14" t="s">
        <v>43</v>
      </c>
      <c r="E10" s="21" t="s">
        <v>16</v>
      </c>
      <c r="F10" s="15">
        <v>6199.26</v>
      </c>
      <c r="G10" s="15">
        <v>0</v>
      </c>
      <c r="H10" s="10">
        <f t="shared" si="0"/>
        <v>6199.26</v>
      </c>
    </row>
    <row r="11" spans="1:8" ht="15.75" x14ac:dyDescent="0.25">
      <c r="A11" s="4">
        <v>4</v>
      </c>
      <c r="B11" s="19"/>
      <c r="C11" s="20"/>
      <c r="D11" s="14"/>
      <c r="E11" s="21"/>
      <c r="F11" s="15"/>
      <c r="G11" s="15"/>
      <c r="H11" s="10"/>
    </row>
    <row r="12" spans="1:8" ht="15.75" x14ac:dyDescent="0.25">
      <c r="A12" s="25" t="s">
        <v>23</v>
      </c>
      <c r="B12" s="26"/>
      <c r="C12" s="27"/>
      <c r="D12" s="23"/>
      <c r="E12" s="23"/>
      <c r="F12" s="24">
        <f>SUM(F8:F11)</f>
        <v>40036.280000000006</v>
      </c>
      <c r="G12" s="24">
        <f>SUM(G8:G11)</f>
        <v>0</v>
      </c>
      <c r="H12" s="24">
        <f t="shared" si="0"/>
        <v>40036.280000000006</v>
      </c>
    </row>
  </sheetData>
  <mergeCells count="9">
    <mergeCell ref="A12:C12"/>
    <mergeCell ref="B3:G3"/>
    <mergeCell ref="A4:H4"/>
    <mergeCell ref="A5:A7"/>
    <mergeCell ref="B5:B7"/>
    <mergeCell ref="C5:C7"/>
    <mergeCell ref="D5:D7"/>
    <mergeCell ref="E5:E7"/>
    <mergeCell ref="F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ДДА</vt:lpstr>
      <vt:lpstr>РДА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2019-08-27T11:31:06Z</dcterms:modified>
</cp:coreProperties>
</file>